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partments\215400-SCE-Communications_and_Mktng\Facilities Services\Facilities Services Website\Construction Management\"/>
    </mc:Choice>
  </mc:AlternateContent>
  <xr:revisionPtr revIDLastSave="0" documentId="8_{3A3ABD88-5F43-4D2A-B1A1-A9205DE7EB05}" xr6:coauthVersionLast="45" xr6:coauthVersionMax="45" xr10:uidLastSave="{00000000-0000-0000-0000-000000000000}"/>
  <bookViews>
    <workbookView xWindow="-120" yWindow="-120" windowWidth="25440" windowHeight="15540"/>
  </bookViews>
  <sheets>
    <sheet name="Sheet1" sheetId="16" r:id="rId1"/>
    <sheet name="Sheet2" sheetId="1800" r:id="rId2"/>
    <sheet name="Sheet3" sheetId="54584" r:id="rId3"/>
  </sheets>
  <calcPr calcId="181029"/>
</workbook>
</file>

<file path=xl/calcChain.xml><?xml version="1.0" encoding="utf-8"?>
<calcChain xmlns="http://schemas.openxmlformats.org/spreadsheetml/2006/main">
  <c r="F3" i="16" l="1"/>
  <c r="G3" i="16" s="1"/>
  <c r="H3" i="16"/>
  <c r="I3" i="16" s="1"/>
  <c r="F4" i="16"/>
  <c r="G4" i="16" s="1"/>
  <c r="H4" i="16"/>
  <c r="I4" i="16" s="1"/>
  <c r="F5" i="16"/>
  <c r="G5" i="16" s="1"/>
  <c r="H5" i="16"/>
  <c r="I5" i="16" s="1"/>
  <c r="F6" i="16"/>
  <c r="G6" i="16" s="1"/>
  <c r="H6" i="16"/>
  <c r="I6" i="16" s="1"/>
  <c r="F7" i="16"/>
  <c r="G7" i="16" s="1"/>
  <c r="H7" i="16"/>
  <c r="I7" i="16" s="1"/>
  <c r="F8" i="16"/>
  <c r="G8" i="16" s="1"/>
  <c r="H8" i="16"/>
  <c r="I8" i="16" s="1"/>
  <c r="K13" i="16"/>
  <c r="L13" i="16"/>
  <c r="F10" i="16"/>
  <c r="M13" i="16"/>
  <c r="I10" i="16"/>
  <c r="K14" i="16"/>
  <c r="L14" i="16"/>
  <c r="M14" i="16"/>
  <c r="K15" i="16"/>
  <c r="L15" i="16"/>
  <c r="M15" i="16"/>
  <c r="K16" i="16"/>
  <c r="L16" i="16"/>
  <c r="M16" i="16"/>
  <c r="K17" i="16"/>
  <c r="L17" i="16"/>
  <c r="M17" i="16"/>
  <c r="K18" i="16"/>
  <c r="L18" i="16"/>
  <c r="M18" i="16"/>
  <c r="K19" i="16"/>
  <c r="L19" i="16"/>
  <c r="M19" i="16"/>
  <c r="K20" i="16"/>
  <c r="L20" i="16"/>
  <c r="M20" i="16"/>
  <c r="K21" i="16"/>
  <c r="L21" i="16"/>
  <c r="M21" i="16"/>
  <c r="K22" i="16"/>
  <c r="L22" i="16"/>
  <c r="M22" i="16"/>
  <c r="K23" i="16"/>
  <c r="L23" i="16"/>
  <c r="M23" i="16"/>
  <c r="K24" i="16"/>
  <c r="L24" i="16"/>
  <c r="M24" i="16"/>
  <c r="K25" i="16"/>
  <c r="L25" i="16"/>
  <c r="M25" i="16"/>
  <c r="K26" i="16"/>
  <c r="L26" i="16"/>
  <c r="M26" i="16"/>
  <c r="H9" i="16"/>
  <c r="I9" i="16" s="1"/>
  <c r="F9" i="16" l="1"/>
  <c r="G9" i="16" s="1"/>
</calcChain>
</file>

<file path=xl/sharedStrings.xml><?xml version="1.0" encoding="utf-8"?>
<sst xmlns="http://schemas.openxmlformats.org/spreadsheetml/2006/main" count="81" uniqueCount="68">
  <si>
    <t>SCOPE/BID PACKAGES</t>
  </si>
  <si>
    <t>BUDGET</t>
  </si>
  <si>
    <t>PROJECT CONTINGENCY &amp; SAVINGS CALCULATIONS</t>
  </si>
  <si>
    <t>Pot A</t>
  </si>
  <si>
    <t>Pot B</t>
  </si>
  <si>
    <t>Pot C</t>
  </si>
  <si>
    <t xml:space="preserve">Anticipated Savings </t>
  </si>
  <si>
    <t>CURRENT CONTRACT AMOUNT</t>
  </si>
  <si>
    <t>CONTRACT DATE</t>
  </si>
  <si>
    <t>ORIGINAL CONTRACT AMOUNT</t>
  </si>
  <si>
    <t>PAY APPLICATION 10</t>
  </si>
  <si>
    <t>Address &amp; Phone Number</t>
  </si>
  <si>
    <t>Code Number:</t>
  </si>
  <si>
    <t>Item Number:</t>
  </si>
  <si>
    <t>Project Number:</t>
  </si>
  <si>
    <t>SCO  Number:</t>
  </si>
  <si>
    <t>American Indian</t>
  </si>
  <si>
    <t>Asian</t>
  </si>
  <si>
    <t>Black</t>
  </si>
  <si>
    <t>Disadvantaged</t>
  </si>
  <si>
    <t>Female</t>
  </si>
  <si>
    <t>Hispanic</t>
  </si>
  <si>
    <t>Project Title:</t>
  </si>
  <si>
    <t>CHANGE ORDER 1</t>
  </si>
  <si>
    <t>CHANGE ORDER 2</t>
  </si>
  <si>
    <t>CHANGE ORDER 3</t>
  </si>
  <si>
    <t>CM-Contingency (Included In GMP)</t>
  </si>
  <si>
    <t>Reserve Fund (10% total less CM-Contigency)</t>
  </si>
  <si>
    <t>PAY APPLICATION   9</t>
  </si>
  <si>
    <t>PAY APPLICATION   1</t>
  </si>
  <si>
    <t>PAY APPLICATION   2</t>
  </si>
  <si>
    <t>PAY APPLICATION   3</t>
  </si>
  <si>
    <t>PAY APPLICATION   4</t>
  </si>
  <si>
    <t>PAY APPLICATION   5</t>
  </si>
  <si>
    <t>PAY APPLICATION   6</t>
  </si>
  <si>
    <t>PAY APPLICATION   7</t>
  </si>
  <si>
    <t>PAY APPLICATION   8</t>
  </si>
  <si>
    <t>Campus Location:</t>
  </si>
  <si>
    <t>Minority Totals</t>
  </si>
  <si>
    <t>PRIME / CM AT RISK</t>
  </si>
  <si>
    <t>HUB TYPE</t>
  </si>
  <si>
    <t>Contract Amount</t>
  </si>
  <si>
    <t>TRADE
(CAPSTAT TRADE #)</t>
  </si>
  <si>
    <t>UC = Under Contract</t>
  </si>
  <si>
    <t>PC = Preliminary Contact in Review</t>
  </si>
  <si>
    <t>CO = Subcontractor Change Order</t>
  </si>
  <si>
    <t>EC = Excuted Contract</t>
  </si>
  <si>
    <t>INCREASES / DECREASES TO ORIGINAL INCLUDING CHANGE ORDERS</t>
  </si>
  <si>
    <t>Company Contact:</t>
  </si>
  <si>
    <t>Email Address:</t>
  </si>
  <si>
    <t>FORMAL PROJECT DATA REPORT</t>
  </si>
  <si>
    <t>Telephone Number:</t>
  </si>
  <si>
    <t>BID PACK-AGE #</t>
  </si>
  <si>
    <t>Amount Paid</t>
  </si>
  <si>
    <t>Contract Total</t>
  </si>
  <si>
    <t>Bid Date:</t>
  </si>
  <si>
    <t>Notice to Proceed:</t>
  </si>
  <si>
    <t>Completion Date:</t>
  </si>
  <si>
    <t>Project Manager:</t>
  </si>
  <si>
    <t>Designer</t>
  </si>
  <si>
    <t>1</t>
  </si>
  <si>
    <t>Percent Paid</t>
  </si>
  <si>
    <t xml:space="preserve">Date: </t>
  </si>
  <si>
    <t/>
  </si>
  <si>
    <t xml:space="preserve">Contract Percent </t>
  </si>
  <si>
    <t>TRADE CONTRACTOR       (1st Tier/2nd Tier)</t>
  </si>
  <si>
    <t>STATUS  (see above definition EC / UC / PC / CO )</t>
  </si>
  <si>
    <t>TOTAL PAID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</si>
</sst>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;[Red]&quot;$&quot;#,##0.00"/>
    <numFmt numFmtId="166" formatCode="#."/>
    <numFmt numFmtId="167" formatCode="&quot;$&quot;#,##0"/>
    <numFmt numFmtId="168" formatCode="m/d/yy"/>
    <numFmt numFmtId="169" formatCode="&quot;$&quot;#,##0.00"/>
    <numFmt numFmtId="170" formatCode="mm/dd/yy"/>
  </numFmts>
  <fonts count="5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4">
    <xf numFmtId="0" fontId="0" fillId="0" borderId="0" xfId="0"/>
    <xf numFmtId="169" fontId="4" fillId="0" borderId="1" xfId="0" applyNumberFormat="1" applyFont="1" applyFill="1" applyBorder="1" applyAlignment="1">
      <alignment horizontal="right"/>
    </xf>
    <xf numFmtId="169" fontId="4" fillId="0" borderId="2" xfId="0" applyNumberFormat="1" applyFont="1" applyBorder="1" applyAlignment="1"/>
    <xf numFmtId="0" fontId="4" fillId="0" borderId="0" xfId="0" applyFont="1" applyBorder="1" applyAlignment="1"/>
    <xf numFmtId="0" fontId="4" fillId="0" borderId="0" xfId="0" applyFont="1"/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164" fontId="4" fillId="0" borderId="7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 applyProtection="1">
      <alignment horizontal="right"/>
    </xf>
    <xf numFmtId="166" fontId="4" fillId="0" borderId="8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4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left" wrapText="1"/>
    </xf>
    <xf numFmtId="164" fontId="3" fillId="0" borderId="1" xfId="0" applyNumberFormat="1" applyFont="1" applyBorder="1" applyAlignment="1"/>
    <xf numFmtId="0" fontId="3" fillId="0" borderId="11" xfId="0" applyFont="1" applyBorder="1" applyAlignment="1"/>
    <xf numFmtId="14" fontId="4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wrapText="1"/>
    </xf>
    <xf numFmtId="164" fontId="3" fillId="0" borderId="12" xfId="0" applyNumberFormat="1" applyFont="1" applyFill="1" applyBorder="1" applyAlignment="1">
      <alignment horizontal="left" wrapText="1"/>
    </xf>
    <xf numFmtId="169" fontId="3" fillId="0" borderId="11" xfId="0" applyNumberFormat="1" applyFont="1" applyBorder="1"/>
    <xf numFmtId="0" fontId="3" fillId="0" borderId="0" xfId="0" applyFont="1" applyBorder="1" applyAlignment="1"/>
    <xf numFmtId="169" fontId="3" fillId="0" borderId="0" xfId="0" applyNumberFormat="1" applyFont="1" applyFill="1" applyBorder="1" applyAlignment="1"/>
    <xf numFmtId="169" fontId="3" fillId="0" borderId="0" xfId="0" applyNumberFormat="1" applyFont="1" applyBorder="1" applyAlignment="1">
      <alignment horizontal="right"/>
    </xf>
    <xf numFmtId="0" fontId="4" fillId="2" borderId="1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7" fontId="4" fillId="2" borderId="1" xfId="0" applyNumberFormat="1" applyFont="1" applyFill="1" applyBorder="1" applyAlignment="1">
      <alignment horizontal="left" wrapText="1"/>
    </xf>
    <xf numFmtId="167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wrapText="1"/>
    </xf>
    <xf numFmtId="169" fontId="4" fillId="2" borderId="1" xfId="0" applyNumberFormat="1" applyFont="1" applyFill="1" applyBorder="1" applyAlignment="1">
      <alignment horizontal="right"/>
    </xf>
    <xf numFmtId="169" fontId="4" fillId="2" borderId="2" xfId="0" applyNumberFormat="1" applyFont="1" applyFill="1" applyBorder="1" applyAlignment="1">
      <alignment horizontal="right"/>
    </xf>
    <xf numFmtId="9" fontId="4" fillId="2" borderId="1" xfId="2" applyNumberFormat="1" applyFont="1" applyFill="1" applyBorder="1" applyAlignment="1">
      <alignment horizontal="left"/>
    </xf>
    <xf numFmtId="169" fontId="4" fillId="0" borderId="1" xfId="0" applyNumberFormat="1" applyFont="1" applyFill="1" applyBorder="1" applyAlignment="1">
      <alignment horizontal="left"/>
    </xf>
    <xf numFmtId="169" fontId="4" fillId="0" borderId="1" xfId="0" applyNumberFormat="1" applyFont="1" applyFill="1" applyBorder="1" applyAlignment="1">
      <alignment horizontal="center"/>
    </xf>
    <xf numFmtId="169" fontId="3" fillId="0" borderId="1" xfId="1" applyNumberFormat="1" applyFont="1" applyBorder="1" applyAlignment="1" applyProtection="1">
      <alignment horizontal="left" wrapText="1"/>
    </xf>
    <xf numFmtId="169" fontId="4" fillId="0" borderId="1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169" fontId="4" fillId="0" borderId="1" xfId="0" applyNumberFormat="1" applyFont="1" applyBorder="1" applyAlignment="1"/>
    <xf numFmtId="169" fontId="4" fillId="0" borderId="14" xfId="0" applyNumberFormat="1" applyFont="1" applyBorder="1" applyAlignment="1">
      <alignment horizontal="right"/>
    </xf>
    <xf numFmtId="169" fontId="4" fillId="0" borderId="1" xfId="0" applyNumberFormat="1" applyFont="1" applyFill="1" applyBorder="1" applyAlignment="1"/>
    <xf numFmtId="16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9" fontId="4" fillId="0" borderId="1" xfId="0" applyNumberFormat="1" applyFont="1" applyBorder="1" applyAlignment="1">
      <alignment wrapText="1"/>
    </xf>
    <xf numFmtId="167" fontId="4" fillId="2" borderId="1" xfId="0" applyNumberFormat="1" applyFont="1" applyFill="1" applyBorder="1" applyAlignment="1">
      <alignment wrapText="1"/>
    </xf>
    <xf numFmtId="10" fontId="4" fillId="0" borderId="6" xfId="2" applyNumberFormat="1" applyFont="1" applyBorder="1" applyAlignment="1">
      <alignment horizontal="right"/>
    </xf>
    <xf numFmtId="10" fontId="3" fillId="0" borderId="6" xfId="2" applyNumberFormat="1" applyFont="1" applyBorder="1" applyAlignment="1">
      <alignment horizontal="right"/>
    </xf>
    <xf numFmtId="10" fontId="3" fillId="0" borderId="10" xfId="2" applyNumberFormat="1" applyFont="1" applyBorder="1" applyAlignment="1">
      <alignment horizontal="right"/>
    </xf>
    <xf numFmtId="10" fontId="4" fillId="0" borderId="1" xfId="2" applyNumberFormat="1" applyFont="1" applyBorder="1" applyAlignment="1">
      <alignment horizontal="right"/>
    </xf>
    <xf numFmtId="10" fontId="3" fillId="0" borderId="1" xfId="2" applyNumberFormat="1" applyFont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3" fillId="0" borderId="9" xfId="0" applyFont="1" applyBorder="1" applyAlignment="1"/>
    <xf numFmtId="0" fontId="3" fillId="0" borderId="11" xfId="0" applyFont="1" applyBorder="1" applyAlignment="1"/>
    <xf numFmtId="0" fontId="3" fillId="0" borderId="8" xfId="0" applyFont="1" applyBorder="1" applyAlignment="1"/>
    <xf numFmtId="0" fontId="4" fillId="0" borderId="1" xfId="0" applyFont="1" applyBorder="1" applyAlignment="1"/>
    <xf numFmtId="0" fontId="4" fillId="0" borderId="9" xfId="0" applyFont="1" applyBorder="1" applyAlignment="1"/>
    <xf numFmtId="0" fontId="4" fillId="0" borderId="11" xfId="0" applyFont="1" applyBorder="1" applyAlignment="1"/>
    <xf numFmtId="0" fontId="4" fillId="0" borderId="10" xfId="0" applyFont="1" applyBorder="1" applyAlignment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7" xfId="0" applyFont="1" applyBorder="1" applyAlignment="1"/>
    <xf numFmtId="0" fontId="4" fillId="0" borderId="15" xfId="0" applyFont="1" applyBorder="1" applyAlignment="1"/>
    <xf numFmtId="0" fontId="0" fillId="0" borderId="16" xfId="0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0" fillId="0" borderId="24" xfId="0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3" fillId="0" borderId="25" xfId="0" applyFont="1" applyBorder="1" applyAlignment="1"/>
    <xf numFmtId="0" fontId="4" fillId="0" borderId="5" xfId="0" applyFont="1" applyBorder="1" applyAlignment="1"/>
    <xf numFmtId="168" fontId="3" fillId="0" borderId="8" xfId="0" applyNumberFormat="1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/>
    <xf numFmtId="0" fontId="4" fillId="0" borderId="25" xfId="0" applyFont="1" applyBorder="1" applyAlignment="1"/>
    <xf numFmtId="0" fontId="4" fillId="0" borderId="3" xfId="0" applyFont="1" applyBorder="1" applyAlignment="1"/>
    <xf numFmtId="0" fontId="4" fillId="2" borderId="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4" xfId="0" applyFont="1" applyBorder="1" applyAlignment="1"/>
    <xf numFmtId="0" fontId="4" fillId="0" borderId="17" xfId="0" applyFont="1" applyBorder="1" applyAlignment="1"/>
    <xf numFmtId="0" fontId="0" fillId="0" borderId="18" xfId="0" applyBorder="1" applyAlignme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="75" workbookViewId="0">
      <selection activeCell="U42" sqref="U42"/>
    </sheetView>
  </sheetViews>
  <sheetFormatPr defaultRowHeight="12.75" x14ac:dyDescent="0.2"/>
  <cols>
    <col min="1" max="1" width="10" style="4" customWidth="1"/>
    <col min="2" max="2" width="7" style="4" customWidth="1"/>
    <col min="3" max="3" width="24.28515625" style="4" customWidth="1"/>
    <col min="4" max="4" width="17" style="4" customWidth="1"/>
    <col min="5" max="5" width="18.7109375" style="4" customWidth="1"/>
    <col min="6" max="6" width="13.140625" style="4" customWidth="1"/>
    <col min="7" max="7" width="11.42578125" style="4" customWidth="1"/>
    <col min="8" max="9" width="11.28515625" style="4" customWidth="1"/>
    <col min="10" max="10" width="13.7109375" style="4" customWidth="1"/>
    <col min="11" max="11" width="15.28515625" style="4" customWidth="1"/>
    <col min="12" max="12" width="13.28515625" style="4" customWidth="1"/>
    <col min="13" max="13" width="13.85546875" style="4" customWidth="1"/>
    <col min="14" max="14" width="10.5703125" style="4" customWidth="1"/>
    <col min="15" max="16" width="10.7109375" style="4" customWidth="1"/>
    <col min="17" max="17" width="13.28515625" style="4" customWidth="1"/>
    <col min="18" max="24" width="13.140625" style="4" customWidth="1"/>
    <col min="25" max="25" width="13.42578125" style="4" customWidth="1"/>
    <col min="26" max="26" width="13.140625" style="4" customWidth="1"/>
    <col min="27" max="16384" width="9.140625" style="4"/>
  </cols>
  <sheetData>
    <row r="1" spans="1:26" ht="13.5" thickBot="1" x14ac:dyDescent="0.25">
      <c r="A1" s="86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x14ac:dyDescent="0.2">
      <c r="A2" s="88" t="s">
        <v>37</v>
      </c>
      <c r="B2" s="89"/>
      <c r="C2" s="5"/>
      <c r="D2" s="3"/>
      <c r="E2" s="6"/>
      <c r="F2" s="7" t="s">
        <v>41</v>
      </c>
      <c r="G2" s="7" t="s">
        <v>64</v>
      </c>
      <c r="H2" s="7" t="s">
        <v>53</v>
      </c>
      <c r="I2" s="8" t="s">
        <v>61</v>
      </c>
      <c r="J2" s="3"/>
      <c r="K2" s="93" t="s">
        <v>46</v>
      </c>
      <c r="L2" s="89"/>
      <c r="M2" s="94"/>
      <c r="N2" s="3"/>
      <c r="O2" s="3"/>
      <c r="P2" s="3"/>
      <c r="Q2" s="95" t="s">
        <v>2</v>
      </c>
      <c r="R2" s="96"/>
      <c r="S2" s="96"/>
      <c r="T2" s="96"/>
      <c r="U2" s="96"/>
      <c r="V2" s="97"/>
      <c r="W2" s="3"/>
      <c r="X2" s="3"/>
      <c r="Y2" s="3"/>
      <c r="Z2" s="3"/>
    </row>
    <row r="3" spans="1:26" x14ac:dyDescent="0.2">
      <c r="A3" s="72" t="s">
        <v>22</v>
      </c>
      <c r="B3" s="73"/>
      <c r="C3" s="9"/>
      <c r="D3" s="3"/>
      <c r="E3" s="10" t="s">
        <v>16</v>
      </c>
      <c r="F3" s="11">
        <f t="shared" ref="F3:F8" si="0">SUMIF($I$13:$I$65536,E3,$L$13:$L$65536)</f>
        <v>0</v>
      </c>
      <c r="G3" s="67">
        <f>IF(F3=0,0,F3/L13)</f>
        <v>0</v>
      </c>
      <c r="H3" s="11">
        <f t="shared" ref="H3:H8" si="1">SUMIF($I$13:$I$65536,E3,$M$13:$M$65536)</f>
        <v>0</v>
      </c>
      <c r="I3" s="64">
        <f>IF(H3=0,0,H3/F3)</f>
        <v>0</v>
      </c>
      <c r="J3" s="3"/>
      <c r="K3" s="91" t="s">
        <v>43</v>
      </c>
      <c r="L3" s="73"/>
      <c r="M3" s="92"/>
      <c r="N3" s="3"/>
      <c r="O3" s="3"/>
      <c r="P3" s="3"/>
      <c r="Q3" s="12" t="s">
        <v>3</v>
      </c>
      <c r="R3" s="98" t="s">
        <v>26</v>
      </c>
      <c r="S3" s="99"/>
      <c r="T3" s="99"/>
      <c r="U3" s="100"/>
      <c r="V3" s="13"/>
      <c r="W3" s="3"/>
      <c r="X3" s="3"/>
      <c r="Y3" s="3"/>
      <c r="Z3" s="3"/>
    </row>
    <row r="4" spans="1:26" x14ac:dyDescent="0.2">
      <c r="A4" s="90" t="s">
        <v>12</v>
      </c>
      <c r="B4" s="73"/>
      <c r="C4" s="14"/>
      <c r="D4" s="3"/>
      <c r="E4" s="10" t="s">
        <v>17</v>
      </c>
      <c r="F4" s="11">
        <f t="shared" si="0"/>
        <v>0</v>
      </c>
      <c r="G4" s="67">
        <f>IF(F4=0,0,F4/L13)</f>
        <v>0</v>
      </c>
      <c r="H4" s="11">
        <f t="shared" si="1"/>
        <v>0</v>
      </c>
      <c r="I4" s="64">
        <f t="shared" ref="I4:I9" si="2">IF(H4=0,0,H4/F4)</f>
        <v>0</v>
      </c>
      <c r="J4" s="3"/>
      <c r="K4" s="91" t="s">
        <v>44</v>
      </c>
      <c r="L4" s="73"/>
      <c r="M4" s="92"/>
      <c r="N4" s="3"/>
      <c r="O4" s="3"/>
      <c r="P4" s="3"/>
      <c r="Q4" s="12" t="s">
        <v>4</v>
      </c>
      <c r="R4" s="98" t="s">
        <v>27</v>
      </c>
      <c r="S4" s="99"/>
      <c r="T4" s="99"/>
      <c r="U4" s="100"/>
      <c r="V4" s="13"/>
      <c r="W4" s="3"/>
      <c r="X4" s="3"/>
      <c r="Y4" s="3"/>
      <c r="Z4" s="3"/>
    </row>
    <row r="5" spans="1:26" ht="13.5" thickBot="1" x14ac:dyDescent="0.25">
      <c r="A5" s="90" t="s">
        <v>13</v>
      </c>
      <c r="B5" s="73"/>
      <c r="C5" s="14"/>
      <c r="D5" s="3"/>
      <c r="E5" s="10" t="s">
        <v>18</v>
      </c>
      <c r="F5" s="11">
        <f t="shared" si="0"/>
        <v>0</v>
      </c>
      <c r="G5" s="67">
        <f>IF(F5=0,0,F5/L13)</f>
        <v>0</v>
      </c>
      <c r="H5" s="11">
        <f t="shared" si="1"/>
        <v>0</v>
      </c>
      <c r="I5" s="64">
        <f t="shared" si="2"/>
        <v>0</v>
      </c>
      <c r="J5" s="3"/>
      <c r="K5" s="74" t="s">
        <v>45</v>
      </c>
      <c r="L5" s="75"/>
      <c r="M5" s="76"/>
      <c r="N5" s="3"/>
      <c r="O5" s="3"/>
      <c r="P5" s="3"/>
      <c r="Q5" s="15" t="s">
        <v>5</v>
      </c>
      <c r="R5" s="77" t="s">
        <v>6</v>
      </c>
      <c r="S5" s="78"/>
      <c r="T5" s="78"/>
      <c r="U5" s="79"/>
      <c r="V5" s="16"/>
      <c r="W5" s="3"/>
      <c r="X5" s="3"/>
      <c r="Y5" s="3"/>
      <c r="Z5" s="3"/>
    </row>
    <row r="6" spans="1:26" ht="13.5" thickBot="1" x14ac:dyDescent="0.25">
      <c r="A6" s="90" t="s">
        <v>14</v>
      </c>
      <c r="B6" s="73"/>
      <c r="C6" s="14"/>
      <c r="D6" s="3"/>
      <c r="E6" s="17" t="s">
        <v>19</v>
      </c>
      <c r="F6" s="11">
        <f t="shared" si="0"/>
        <v>0</v>
      </c>
      <c r="G6" s="67">
        <f>IF(F6=0,0,F6/L13)</f>
        <v>0</v>
      </c>
      <c r="H6" s="11">
        <f t="shared" si="1"/>
        <v>0</v>
      </c>
      <c r="I6" s="64">
        <f t="shared" si="2"/>
        <v>0</v>
      </c>
      <c r="J6" s="3"/>
      <c r="K6" s="3"/>
      <c r="L6" s="3"/>
      <c r="M6" s="3"/>
      <c r="N6" s="18"/>
      <c r="O6" s="19"/>
      <c r="P6" s="19"/>
      <c r="Q6" s="19"/>
      <c r="R6" s="20"/>
      <c r="S6" s="3"/>
      <c r="T6" s="3"/>
      <c r="U6" s="3"/>
      <c r="V6" s="3"/>
      <c r="W6" s="21"/>
      <c r="X6" s="3"/>
      <c r="Y6" s="3"/>
      <c r="Z6" s="3"/>
    </row>
    <row r="7" spans="1:26" x14ac:dyDescent="0.2">
      <c r="A7" s="90" t="s">
        <v>15</v>
      </c>
      <c r="B7" s="73"/>
      <c r="C7" s="14"/>
      <c r="D7" s="3"/>
      <c r="E7" s="10" t="s">
        <v>20</v>
      </c>
      <c r="F7" s="11">
        <f t="shared" si="0"/>
        <v>0</v>
      </c>
      <c r="G7" s="67">
        <f>IF(F7=0,0,F7/L13)</f>
        <v>0</v>
      </c>
      <c r="H7" s="11">
        <f t="shared" si="1"/>
        <v>0</v>
      </c>
      <c r="I7" s="64">
        <f t="shared" si="2"/>
        <v>0</v>
      </c>
      <c r="J7" s="3"/>
      <c r="K7" s="101" t="s">
        <v>48</v>
      </c>
      <c r="L7" s="102"/>
      <c r="M7" s="103"/>
      <c r="N7" s="3"/>
      <c r="O7" s="3"/>
      <c r="P7" s="3"/>
      <c r="Q7" s="3"/>
      <c r="R7" s="3"/>
      <c r="S7" s="3"/>
      <c r="T7" s="18"/>
      <c r="U7" s="19"/>
      <c r="V7" s="18"/>
      <c r="W7" s="21"/>
      <c r="X7" s="3"/>
      <c r="Y7" s="3"/>
      <c r="Z7" s="3"/>
    </row>
    <row r="8" spans="1:26" x14ac:dyDescent="0.2">
      <c r="A8" s="72" t="s">
        <v>55</v>
      </c>
      <c r="B8" s="73"/>
      <c r="C8" s="14"/>
      <c r="D8" s="3"/>
      <c r="E8" s="10" t="s">
        <v>21</v>
      </c>
      <c r="F8" s="11">
        <f t="shared" si="0"/>
        <v>0</v>
      </c>
      <c r="G8" s="67">
        <f>IF(F8=0,0,F8/L13)</f>
        <v>0</v>
      </c>
      <c r="H8" s="11">
        <f t="shared" si="1"/>
        <v>0</v>
      </c>
      <c r="I8" s="64">
        <f t="shared" si="2"/>
        <v>0</v>
      </c>
      <c r="J8" s="3"/>
      <c r="K8" s="80" t="s">
        <v>51</v>
      </c>
      <c r="L8" s="81"/>
      <c r="M8" s="82"/>
      <c r="N8" s="3"/>
      <c r="O8" s="3"/>
      <c r="P8" s="3"/>
      <c r="Q8" s="3"/>
      <c r="R8" s="3"/>
      <c r="S8" s="3"/>
      <c r="T8" s="18"/>
      <c r="U8" s="18"/>
      <c r="V8" s="18"/>
      <c r="W8" s="18"/>
      <c r="X8" s="3"/>
      <c r="Y8" s="3"/>
      <c r="Z8" s="3"/>
    </row>
    <row r="9" spans="1:26" x14ac:dyDescent="0.2">
      <c r="A9" s="72" t="s">
        <v>56</v>
      </c>
      <c r="B9" s="73"/>
      <c r="C9" s="14"/>
      <c r="D9" s="3"/>
      <c r="E9" s="22" t="s">
        <v>38</v>
      </c>
      <c r="F9" s="23">
        <f>SUM(F3:F8)</f>
        <v>0</v>
      </c>
      <c r="G9" s="68">
        <f>IF(F9=0,0,F9/F10)</f>
        <v>0</v>
      </c>
      <c r="H9" s="23">
        <f>SUM(H3:H8)</f>
        <v>0</v>
      </c>
      <c r="I9" s="65">
        <f t="shared" si="2"/>
        <v>0</v>
      </c>
      <c r="J9" s="3"/>
      <c r="K9" s="80" t="s">
        <v>49</v>
      </c>
      <c r="L9" s="81"/>
      <c r="M9" s="82"/>
      <c r="N9" s="3"/>
      <c r="O9" s="3"/>
      <c r="P9" s="3"/>
      <c r="Q9" s="3"/>
      <c r="R9" s="3"/>
      <c r="S9" s="3"/>
      <c r="T9" s="18"/>
      <c r="U9" s="18"/>
      <c r="V9" s="18"/>
      <c r="W9" s="18"/>
      <c r="X9" s="3"/>
      <c r="Y9" s="3"/>
      <c r="Z9" s="3"/>
    </row>
    <row r="10" spans="1:26" ht="13.5" thickBot="1" x14ac:dyDescent="0.25">
      <c r="A10" s="70" t="s">
        <v>57</v>
      </c>
      <c r="B10" s="71"/>
      <c r="C10" s="25"/>
      <c r="D10" s="26"/>
      <c r="E10" s="27" t="s">
        <v>54</v>
      </c>
      <c r="F10" s="28" t="str">
        <f>L13</f>
        <v/>
      </c>
      <c r="G10" s="24"/>
      <c r="H10" s="28" t="s">
        <v>63</v>
      </c>
      <c r="I10" s="66" t="e">
        <f>IF(M13=0,0,M13/L13)</f>
        <v>#VALUE!</v>
      </c>
      <c r="J10" s="29"/>
      <c r="K10" s="83" t="s">
        <v>58</v>
      </c>
      <c r="L10" s="84"/>
      <c r="M10" s="85"/>
      <c r="N10" s="29"/>
      <c r="O10" s="29"/>
      <c r="P10" s="29"/>
      <c r="Q10" s="29"/>
      <c r="R10" s="29"/>
      <c r="S10" s="29"/>
      <c r="T10" s="30"/>
      <c r="U10" s="30"/>
      <c r="V10" s="30"/>
      <c r="W10" s="30"/>
      <c r="X10" s="29"/>
      <c r="Y10" s="29"/>
      <c r="Z10" s="31"/>
    </row>
    <row r="11" spans="1:26" ht="78" customHeight="1" x14ac:dyDescent="0.2">
      <c r="A11" s="32" t="s">
        <v>66</v>
      </c>
      <c r="B11" s="32" t="s">
        <v>52</v>
      </c>
      <c r="C11" s="32" t="s">
        <v>0</v>
      </c>
      <c r="D11" s="33" t="s">
        <v>65</v>
      </c>
      <c r="E11" s="33" t="s">
        <v>11</v>
      </c>
      <c r="F11" s="33" t="s">
        <v>42</v>
      </c>
      <c r="G11" s="33" t="s">
        <v>8</v>
      </c>
      <c r="H11" s="33" t="s">
        <v>1</v>
      </c>
      <c r="I11" s="34" t="s">
        <v>40</v>
      </c>
      <c r="J11" s="33" t="s">
        <v>9</v>
      </c>
      <c r="K11" s="35" t="s">
        <v>47</v>
      </c>
      <c r="L11" s="33" t="s">
        <v>7</v>
      </c>
      <c r="M11" s="33" t="s">
        <v>67</v>
      </c>
      <c r="N11" s="33" t="s">
        <v>23</v>
      </c>
      <c r="O11" s="33" t="s">
        <v>24</v>
      </c>
      <c r="P11" s="33" t="s">
        <v>25</v>
      </c>
      <c r="Q11" s="33" t="s">
        <v>29</v>
      </c>
      <c r="R11" s="33" t="s">
        <v>30</v>
      </c>
      <c r="S11" s="33" t="s">
        <v>31</v>
      </c>
      <c r="T11" s="33" t="s">
        <v>32</v>
      </c>
      <c r="U11" s="33" t="s">
        <v>33</v>
      </c>
      <c r="V11" s="33" t="s">
        <v>34</v>
      </c>
      <c r="W11" s="33" t="s">
        <v>35</v>
      </c>
      <c r="X11" s="33" t="s">
        <v>36</v>
      </c>
      <c r="Y11" s="33" t="s">
        <v>28</v>
      </c>
      <c r="Z11" s="33" t="s">
        <v>10</v>
      </c>
    </row>
    <row r="12" spans="1:26" x14ac:dyDescent="0.2">
      <c r="A12" s="36"/>
      <c r="B12" s="37"/>
      <c r="C12" s="38" t="s">
        <v>59</v>
      </c>
      <c r="D12" s="39"/>
      <c r="E12" s="63"/>
      <c r="F12" s="40"/>
      <c r="G12" s="41"/>
      <c r="H12" s="42"/>
      <c r="I12" s="43"/>
      <c r="J12" s="44"/>
      <c r="K12" s="45"/>
      <c r="L12" s="44" t="s">
        <v>63</v>
      </c>
      <c r="M12" s="42"/>
      <c r="N12" s="46" t="s">
        <v>62</v>
      </c>
      <c r="O12" s="46" t="s">
        <v>62</v>
      </c>
      <c r="P12" s="46" t="s">
        <v>62</v>
      </c>
      <c r="Q12" s="46" t="s">
        <v>62</v>
      </c>
      <c r="R12" s="46" t="s">
        <v>62</v>
      </c>
      <c r="S12" s="46" t="s">
        <v>62</v>
      </c>
      <c r="T12" s="46" t="s">
        <v>62</v>
      </c>
      <c r="U12" s="46" t="s">
        <v>62</v>
      </c>
      <c r="V12" s="46" t="s">
        <v>62</v>
      </c>
      <c r="W12" s="46" t="s">
        <v>62</v>
      </c>
      <c r="X12" s="46" t="s">
        <v>62</v>
      </c>
      <c r="Y12" s="46" t="s">
        <v>62</v>
      </c>
      <c r="Z12" s="46" t="s">
        <v>62</v>
      </c>
    </row>
    <row r="13" spans="1:26" x14ac:dyDescent="0.2">
      <c r="A13" s="47"/>
      <c r="B13" s="48"/>
      <c r="C13" s="49" t="s">
        <v>39</v>
      </c>
      <c r="D13" s="50"/>
      <c r="E13" s="61"/>
      <c r="F13" s="52" t="s">
        <v>60</v>
      </c>
      <c r="G13" s="53"/>
      <c r="H13" s="1"/>
      <c r="I13" s="54"/>
      <c r="J13" s="55"/>
      <c r="K13" s="2">
        <f t="shared" ref="K13:K22" si="3">SUM(N13:P13)</f>
        <v>0</v>
      </c>
      <c r="L13" s="1" t="str">
        <f t="shared" ref="L13:L23" si="4">IF(J13=0,"",SUM(J13:K13))</f>
        <v/>
      </c>
      <c r="M13" s="56" t="str">
        <f>IF(SUM(Q13:CZ13)=0,"",SUM(Q13:CZ13))</f>
        <v/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x14ac:dyDescent="0.2">
      <c r="A14" s="61"/>
      <c r="B14" s="58"/>
      <c r="C14" s="50"/>
      <c r="D14" s="50"/>
      <c r="E14" s="61"/>
      <c r="F14" s="59"/>
      <c r="G14" s="53"/>
      <c r="H14" s="55"/>
      <c r="I14" s="60"/>
      <c r="J14" s="55"/>
      <c r="K14" s="2">
        <f t="shared" si="3"/>
        <v>0</v>
      </c>
      <c r="L14" s="1" t="str">
        <f t="shared" si="4"/>
        <v/>
      </c>
      <c r="M14" s="56" t="str">
        <f t="shared" ref="M14:M26" si="5">IF(SUM(Q14:CZ14)=0,"",SUM(Q14:CZ14))</f>
        <v/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x14ac:dyDescent="0.2">
      <c r="A15" s="55"/>
      <c r="B15" s="58"/>
      <c r="C15" s="50"/>
      <c r="D15" s="50"/>
      <c r="E15" s="61"/>
      <c r="F15" s="59"/>
      <c r="G15" s="53"/>
      <c r="H15" s="55"/>
      <c r="I15" s="60"/>
      <c r="J15" s="55"/>
      <c r="K15" s="2">
        <f t="shared" si="3"/>
        <v>0</v>
      </c>
      <c r="L15" s="1" t="str">
        <f t="shared" si="4"/>
        <v/>
      </c>
      <c r="M15" s="56" t="str">
        <f t="shared" si="5"/>
        <v/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x14ac:dyDescent="0.2">
      <c r="A16" s="62"/>
      <c r="B16" s="58"/>
      <c r="C16" s="50"/>
      <c r="D16" s="50"/>
      <c r="E16" s="51"/>
      <c r="F16" s="59"/>
      <c r="G16" s="53"/>
      <c r="H16" s="55"/>
      <c r="I16" s="60"/>
      <c r="J16" s="55"/>
      <c r="K16" s="2">
        <f t="shared" si="3"/>
        <v>0</v>
      </c>
      <c r="L16" s="1" t="str">
        <f t="shared" si="4"/>
        <v/>
      </c>
      <c r="M16" s="56" t="str">
        <f t="shared" si="5"/>
        <v/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x14ac:dyDescent="0.2">
      <c r="A17" s="55"/>
      <c r="B17" s="58"/>
      <c r="C17" s="50"/>
      <c r="D17" s="50"/>
      <c r="E17" s="51"/>
      <c r="F17" s="59"/>
      <c r="G17" s="53"/>
      <c r="H17" s="55"/>
      <c r="I17" s="60"/>
      <c r="J17" s="55"/>
      <c r="K17" s="2">
        <f t="shared" si="3"/>
        <v>0</v>
      </c>
      <c r="L17" s="1" t="str">
        <f t="shared" si="4"/>
        <v/>
      </c>
      <c r="M17" s="56" t="str">
        <f t="shared" si="5"/>
        <v/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x14ac:dyDescent="0.2">
      <c r="A18" s="55"/>
      <c r="B18" s="58"/>
      <c r="C18" s="50"/>
      <c r="D18" s="50"/>
      <c r="E18" s="61"/>
      <c r="F18" s="59"/>
      <c r="G18" s="53"/>
      <c r="H18" s="55"/>
      <c r="I18" s="60"/>
      <c r="J18" s="55"/>
      <c r="K18" s="2">
        <f t="shared" si="3"/>
        <v>0</v>
      </c>
      <c r="L18" s="1" t="str">
        <f t="shared" si="4"/>
        <v/>
      </c>
      <c r="M18" s="56" t="str">
        <f t="shared" si="5"/>
        <v/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x14ac:dyDescent="0.2">
      <c r="A19" s="55"/>
      <c r="B19" s="58"/>
      <c r="C19" s="50"/>
      <c r="D19" s="50"/>
      <c r="E19" s="69"/>
      <c r="F19" s="59"/>
      <c r="G19" s="53"/>
      <c r="H19" s="55"/>
      <c r="I19" s="60"/>
      <c r="J19" s="55"/>
      <c r="K19" s="2">
        <f t="shared" si="3"/>
        <v>0</v>
      </c>
      <c r="L19" s="1" t="str">
        <f t="shared" si="4"/>
        <v/>
      </c>
      <c r="M19" s="56" t="str">
        <f t="shared" si="5"/>
        <v/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x14ac:dyDescent="0.2">
      <c r="A20" s="62"/>
      <c r="B20" s="58"/>
      <c r="C20" s="50"/>
      <c r="D20" s="50"/>
      <c r="E20" s="61"/>
      <c r="F20" s="59"/>
      <c r="G20" s="53"/>
      <c r="H20" s="55"/>
      <c r="I20" s="60"/>
      <c r="J20" s="55"/>
      <c r="K20" s="2">
        <f t="shared" si="3"/>
        <v>0</v>
      </c>
      <c r="L20" s="1" t="str">
        <f t="shared" si="4"/>
        <v/>
      </c>
      <c r="M20" s="56" t="str">
        <f t="shared" si="5"/>
        <v/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x14ac:dyDescent="0.2">
      <c r="A21" s="55"/>
      <c r="B21" s="58"/>
      <c r="C21" s="50"/>
      <c r="D21" s="50"/>
      <c r="E21" s="61"/>
      <c r="F21" s="59"/>
      <c r="G21" s="53"/>
      <c r="H21" s="55"/>
      <c r="I21" s="60"/>
      <c r="J21" s="55"/>
      <c r="K21" s="2">
        <f t="shared" si="3"/>
        <v>0</v>
      </c>
      <c r="L21" s="1" t="str">
        <f t="shared" si="4"/>
        <v/>
      </c>
      <c r="M21" s="56" t="str">
        <f t="shared" si="5"/>
        <v/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x14ac:dyDescent="0.2">
      <c r="A22" s="55"/>
      <c r="B22" s="58"/>
      <c r="C22" s="50"/>
      <c r="D22" s="50"/>
      <c r="E22" s="61"/>
      <c r="F22" s="59"/>
      <c r="G22" s="53"/>
      <c r="H22" s="55"/>
      <c r="I22" s="60"/>
      <c r="J22" s="55"/>
      <c r="K22" s="2">
        <f t="shared" si="3"/>
        <v>0</v>
      </c>
      <c r="L22" s="1" t="str">
        <f t="shared" si="4"/>
        <v/>
      </c>
      <c r="M22" s="56" t="str">
        <f t="shared" si="5"/>
        <v/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x14ac:dyDescent="0.2">
      <c r="A23" s="55"/>
      <c r="B23" s="58"/>
      <c r="C23" s="50"/>
      <c r="D23" s="50"/>
      <c r="E23" s="61"/>
      <c r="F23" s="59"/>
      <c r="G23" s="53"/>
      <c r="H23" s="55"/>
      <c r="I23" s="60"/>
      <c r="J23" s="55"/>
      <c r="K23" s="2">
        <f>SUM(N23:P23)</f>
        <v>0</v>
      </c>
      <c r="L23" s="1" t="str">
        <f t="shared" si="4"/>
        <v/>
      </c>
      <c r="M23" s="56" t="str">
        <f t="shared" si="5"/>
        <v/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x14ac:dyDescent="0.2">
      <c r="A24" s="55"/>
      <c r="B24" s="58"/>
      <c r="C24" s="50"/>
      <c r="D24" s="50"/>
      <c r="E24" s="61"/>
      <c r="F24" s="59"/>
      <c r="G24" s="53"/>
      <c r="H24" s="55"/>
      <c r="I24" s="60"/>
      <c r="J24" s="55"/>
      <c r="K24" s="2">
        <f>SUM(N24:P24)</f>
        <v>0</v>
      </c>
      <c r="L24" s="1" t="str">
        <f>IF(J24=0,"",SUM(J24:K24))</f>
        <v/>
      </c>
      <c r="M24" s="56" t="str">
        <f t="shared" si="5"/>
        <v/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x14ac:dyDescent="0.2">
      <c r="A25" s="55"/>
      <c r="B25" s="58"/>
      <c r="C25" s="50"/>
      <c r="D25" s="50"/>
      <c r="E25" s="61"/>
      <c r="F25" s="59"/>
      <c r="G25" s="53"/>
      <c r="H25" s="55"/>
      <c r="I25" s="60"/>
      <c r="J25" s="55"/>
      <c r="K25" s="2">
        <f>SUM(N25:P25)</f>
        <v>0</v>
      </c>
      <c r="L25" s="1" t="str">
        <f>IF(J25=0,"",SUM(J25:K25))</f>
        <v/>
      </c>
      <c r="M25" s="56" t="str">
        <f t="shared" si="5"/>
        <v/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x14ac:dyDescent="0.2">
      <c r="A26" s="55"/>
      <c r="B26" s="58"/>
      <c r="C26" s="50"/>
      <c r="D26" s="50"/>
      <c r="E26" s="61"/>
      <c r="F26" s="59"/>
      <c r="G26" s="53"/>
      <c r="H26" s="55"/>
      <c r="I26" s="60"/>
      <c r="J26" s="55"/>
      <c r="K26" s="2">
        <f>SUM(N26:P26)</f>
        <v>0</v>
      </c>
      <c r="L26" s="1" t="str">
        <f>IF(J26=0,"",SUM(J26:K26))</f>
        <v/>
      </c>
      <c r="M26" s="56" t="str">
        <f t="shared" si="5"/>
        <v/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</sheetData>
  <mergeCells count="22">
    <mergeCell ref="A8:B8"/>
    <mergeCell ref="Q2:V2"/>
    <mergeCell ref="K3:M3"/>
    <mergeCell ref="R3:U3"/>
    <mergeCell ref="K7:M7"/>
    <mergeCell ref="R4:U4"/>
    <mergeCell ref="A1:M1"/>
    <mergeCell ref="A2:B2"/>
    <mergeCell ref="A3:B3"/>
    <mergeCell ref="A4:B4"/>
    <mergeCell ref="K4:M4"/>
    <mergeCell ref="K2:M2"/>
    <mergeCell ref="A10:B10"/>
    <mergeCell ref="A9:B9"/>
    <mergeCell ref="K5:M5"/>
    <mergeCell ref="R5:U5"/>
    <mergeCell ref="K9:M9"/>
    <mergeCell ref="K10:M10"/>
    <mergeCell ref="K8:M8"/>
    <mergeCell ref="A5:B5"/>
    <mergeCell ref="A6:B6"/>
    <mergeCell ref="A7:B7"/>
  </mergeCells>
  <phoneticPr fontId="0" type="noConversion"/>
  <printOptions horizontalCentered="1" verticalCentered="1"/>
  <pageMargins left="0" right="0" top="0" bottom="0" header="0" footer="0"/>
  <pageSetup scale="75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Network and Client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srbeaver</dc:creator>
  <cp:lastModifiedBy>Gary Wilhelm</cp:lastModifiedBy>
  <cp:lastPrinted>2006-04-20T19:27:50Z</cp:lastPrinted>
  <dcterms:created xsi:type="dcterms:W3CDTF">2004-12-31T13:35:59Z</dcterms:created>
  <dcterms:modified xsi:type="dcterms:W3CDTF">2020-09-21T21:15:21Z</dcterms:modified>
</cp:coreProperties>
</file>